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<sst xmlns="http://schemas.openxmlformats.org/spreadsheetml/2006/main" count="102" uniqueCount="74">
  <si>
    <t>Показатель,еденица измерения</t>
  </si>
  <si>
    <t>Прогнозируемый темп роста,  %</t>
  </si>
  <si>
    <t>Отклонение фактического темпа роста от планового,  % (гр.6-гр.5)</t>
  </si>
  <si>
    <t>Численность зарегистрированных безработных, чел.</t>
  </si>
  <si>
    <t>Уровень регистрированной безработицы (в % к численности трудоспособного населения в трудоспособном возрасте)</t>
  </si>
  <si>
    <t>Номинальная начисленная среднемесячная заработная плата, тыс.руб.</t>
  </si>
  <si>
    <t>Прибыль прибыльных предприятий, млн.руб.</t>
  </si>
  <si>
    <t>Производство и распределение электроэнергии, газа и воды по крупным и средним предприятиям) тыс.руб.</t>
  </si>
  <si>
    <t xml:space="preserve"> выражении </t>
  </si>
  <si>
    <t xml:space="preserve">Производство основанных видов сельскохозяйственной продукции в натуральном выражении </t>
  </si>
  <si>
    <t>Поголовье сельскохозяйственных животных</t>
  </si>
  <si>
    <t>КРС, голов</t>
  </si>
  <si>
    <t xml:space="preserve">в том числе коровы, голов </t>
  </si>
  <si>
    <t>Птица, тыс.голов</t>
  </si>
  <si>
    <t>Оборот розничной торговли, тыс. руб.</t>
  </si>
  <si>
    <t>Оборот общественного питания, тыс. руб.</t>
  </si>
  <si>
    <t>Объем платных услуг населению, тыс. руб.</t>
  </si>
  <si>
    <t xml:space="preserve">Инвестиционная и строительная деятельность  </t>
  </si>
  <si>
    <t>Объем инвестиций в основной капитал за счет всех источников финансирования (по крупным и средним предприятиям), тыс.руб.</t>
  </si>
  <si>
    <t>Малый бизнес</t>
  </si>
  <si>
    <t>Количество субъектов малого предпринимательства, ед. на 1000 чел.</t>
  </si>
  <si>
    <t>Социальная сфера</t>
  </si>
  <si>
    <t>Численность детей в дошкольных образовательных учреждениях, чел.</t>
  </si>
  <si>
    <t>Количество мест в учреждениях дошкольного образования, ед.</t>
  </si>
  <si>
    <t xml:space="preserve">Численность учащихся в общеобразовательных учреждениях, чел. </t>
  </si>
  <si>
    <t>Ввод в эксплуатацию жилых домов предприятиями всех форм собственности, кв.м.</t>
  </si>
  <si>
    <t>Количество детей дошкольного возраста, находящихся в очереди в учреждения дошкольного образования, чел.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</si>
  <si>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</si>
  <si>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</si>
  <si>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</si>
  <si>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</si>
  <si>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</si>
  <si>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</si>
  <si>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</si>
  <si>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</si>
  <si>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</si>
  <si>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</si>
  <si>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</si>
  <si>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Производство основных видов промышленной продукции в натуральном выражении</t>
  </si>
  <si>
    <t>Х</t>
  </si>
  <si>
    <t xml:space="preserve">1 Хлеб и хлебобулочные изделия,  тыс. тонн </t>
  </si>
  <si>
    <t>2Мясо и субпродукты пищевые, тонн</t>
  </si>
  <si>
    <t>Глава Братковского</t>
  </si>
  <si>
    <t>сельского поселения</t>
  </si>
  <si>
    <t>Кореновского района</t>
  </si>
  <si>
    <t>Никулин С.Г.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</si>
  <si>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</si>
  <si>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</si>
  <si>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</si>
  <si>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Овощи - всего, тыс. тонн</t>
  </si>
  <si>
    <t>Информация о выполнении показателей индикативного плана социально-экономического развития</t>
  </si>
  <si>
    <t>х</t>
  </si>
  <si>
    <t>Зерно (в весе  после доработки), тыс.тонн</t>
  </si>
  <si>
    <t>Сахарная свекла, тыс. тонн</t>
  </si>
  <si>
    <t>Соя,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</si>
  <si>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</si>
  <si>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</si>
  <si>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</si>
  <si>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Плоды и ягоды, тыс. тонн</t>
  </si>
  <si>
    <t>Обрабатывающие производства ( по крупным и средним предприятиям) тыс.руб.</t>
  </si>
  <si>
    <t>ПРИЛОЖЕНИЕ</t>
  </si>
  <si>
    <t>к  решению Совета Братковского</t>
  </si>
  <si>
    <t>от 00.00.2013 г. №</t>
  </si>
  <si>
    <t>Прогноз  на 2013 год</t>
  </si>
  <si>
    <t>Братковского сельского поселения Кореновского района на 2013 год</t>
  </si>
  <si>
    <t>Темп роста  2013 г. к 2012 г.,  % (гр.3/гр.2х100)</t>
  </si>
  <si>
    <t>Процент выполнения прогноза 2013 года  (гр.3/гр.4х100)</t>
  </si>
  <si>
    <t>Молоко,тыс. тонн</t>
  </si>
  <si>
    <t>Мясо в живой массе (в живом весе), тыс.тонн</t>
  </si>
  <si>
    <t>Яйца, млн.шт.</t>
  </si>
  <si>
    <t>Овцы и козы</t>
  </si>
  <si>
    <t xml:space="preserve">по итогам  1 полугодия 2013 года             </t>
  </si>
  <si>
    <t>Факт за январь-июнь 2013 г.</t>
  </si>
  <si>
    <t>Факт за январь-июнь 2012 г.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</si>
</sst>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5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5"/>
      <color rgb="FF000000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37" fillId="0" borderId="10" xfId="0" applyFont="1" applyBorder="1" applyAlignment="1">
      <alignment horizontal="left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4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 wrapText="1" indent="1"/>
    </xf>
    <xf numFmtId="2" fontId="40" fillId="0" borderId="10" xfId="0" applyNumberFormat="1" applyFont="1" applyBorder="1" applyAlignment="1">
      <alignment wrapText="1"/>
    </xf>
    <xf numFmtId="178" fontId="0" fillId="0" borderId="10" xfId="0" applyNumberFormat="1" applyBorder="1" applyAlignment="1">
      <alignment horizontal="center"/>
    </xf>
    <xf numFmtId="0" fontId="4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17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177" fontId="0" fillId="0" borderId="11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88">
      <selection activeCell="D23" sqref="D23"/>
    </sheetView>
  </sheetViews>
  <sheetFormatPr defaultColWidth="9.140625" defaultRowHeight="15"/>
  <cols>
    <col min="1" max="1" width="37.28125" style="0" customWidth="1"/>
    <col min="2" max="2" width="11.57421875" style="0" customWidth="1"/>
    <col min="3" max="3" width="11.7109375" style="0" customWidth="1"/>
    <col min="4" max="4" width="11.00390625" style="0" customWidth="1"/>
    <col min="5" max="5" width="12.140625" style="0" customWidth="1"/>
    <col min="6" max="6" width="13.8515625" style="0" customWidth="1"/>
    <col min="7" max="7" width="14.00390625" style="0" customWidth="1"/>
    <col min="8" max="8" width="14.7109375" style="0" customWidth="1"/>
  </cols>
  <sheetData>
    <row r="1" spans="1:8" ht="18.75">
      <c r="A1" s="38" t="s">
        <v>60</v>
      </c>
      <c r="B1" s="38"/>
      <c r="C1" s="38"/>
      <c r="D1" s="38"/>
      <c r="E1" s="38"/>
      <c r="F1" s="38"/>
      <c r="G1" s="38"/>
      <c r="H1" s="38"/>
    </row>
    <row r="2" spans="1:8" ht="18.75">
      <c r="A2" s="38" t="s">
        <v>61</v>
      </c>
      <c r="B2" s="38"/>
      <c r="C2" s="38"/>
      <c r="D2" s="38"/>
      <c r="E2" s="38"/>
      <c r="F2" s="38"/>
      <c r="G2" s="38"/>
      <c r="H2" s="38"/>
    </row>
    <row r="3" spans="1:8" ht="18.75">
      <c r="A3" s="38" t="s">
        <v>43</v>
      </c>
      <c r="B3" s="38"/>
      <c r="C3" s="38"/>
      <c r="D3" s="38"/>
      <c r="E3" s="38"/>
      <c r="F3" s="38"/>
      <c r="G3" s="38"/>
      <c r="H3" s="38"/>
    </row>
    <row r="4" spans="1:8" ht="18.75">
      <c r="A4" s="39" t="s">
        <v>44</v>
      </c>
      <c r="B4" s="39"/>
      <c r="C4" s="39"/>
      <c r="D4" s="39"/>
      <c r="E4" s="39"/>
      <c r="F4" s="39"/>
      <c r="G4" s="39"/>
      <c r="H4" s="39"/>
    </row>
    <row r="5" spans="1:8" ht="18.75">
      <c r="A5" s="39" t="s">
        <v>62</v>
      </c>
      <c r="B5" s="39"/>
      <c r="C5" s="39"/>
      <c r="D5" s="39"/>
      <c r="E5" s="39"/>
      <c r="F5" s="39"/>
      <c r="G5" s="39"/>
      <c r="H5" s="39"/>
    </row>
    <row r="6" ht="0.75" customHeight="1"/>
    <row r="7" ht="15" hidden="1"/>
    <row r="8" spans="1:8" ht="33" customHeight="1">
      <c r="A8" s="34" t="s">
        <v>50</v>
      </c>
      <c r="B8" s="35"/>
      <c r="C8" s="35"/>
      <c r="D8" s="35"/>
      <c r="E8" s="35"/>
      <c r="F8" s="35"/>
      <c r="G8" s="35"/>
      <c r="H8" s="35"/>
    </row>
    <row r="9" spans="1:8" ht="18.75">
      <c r="A9" s="36" t="s">
        <v>64</v>
      </c>
      <c r="B9" s="37"/>
      <c r="C9" s="37"/>
      <c r="D9" s="37"/>
      <c r="E9" s="37"/>
      <c r="F9" s="37"/>
      <c r="G9" s="37"/>
      <c r="H9" s="37"/>
    </row>
    <row r="10" spans="1:8" ht="17.25" customHeight="1">
      <c r="A10" s="36" t="s">
        <v>71</v>
      </c>
      <c r="B10" s="37"/>
      <c r="C10" s="37"/>
      <c r="D10" s="37"/>
      <c r="E10" s="37"/>
      <c r="F10" s="37"/>
      <c r="G10" s="37"/>
      <c r="H10" s="37"/>
    </row>
    <row r="11" spans="1:8" ht="17.25" customHeight="1">
      <c r="A11" s="10"/>
      <c r="B11" s="11"/>
      <c r="C11" s="11"/>
      <c r="D11" s="11"/>
      <c r="E11" s="11"/>
      <c r="F11" s="11"/>
      <c r="G11" s="11"/>
      <c r="H11" s="11"/>
    </row>
    <row r="12" spans="1:8" ht="135" customHeight="1">
      <c r="A12" s="15" t="s">
        <v>0</v>
      </c>
      <c r="B12" s="24" t="s">
        <v>73</v>
      </c>
      <c r="C12" s="14" t="s">
        <v>72</v>
      </c>
      <c r="D12" s="14" t="s">
        <v>63</v>
      </c>
      <c r="E12" s="14" t="s">
        <v>1</v>
      </c>
      <c r="F12" s="14" t="s">
        <v>65</v>
      </c>
      <c r="G12" s="14" t="s">
        <v>66</v>
      </c>
      <c r="H12" s="14" t="s">
        <v>2</v>
      </c>
    </row>
    <row r="13" spans="1:8" ht="15">
      <c r="A13" s="1">
        <v>1</v>
      </c>
      <c r="B13" s="25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</row>
    <row r="14" spans="1:8" ht="56.25">
      <c r="A14" s="2" t="s">
        <v>3</v>
      </c>
      <c r="B14" s="26">
        <v>11</v>
      </c>
      <c r="C14" s="8">
        <v>11</v>
      </c>
      <c r="D14" s="8">
        <v>11</v>
      </c>
      <c r="E14" s="8">
        <v>100</v>
      </c>
      <c r="F14" s="8">
        <f>C14/B14*100</f>
        <v>100</v>
      </c>
      <c r="G14" s="8">
        <f>C14/D14*100</f>
        <v>100</v>
      </c>
      <c r="H14" s="8">
        <f>F14-E14</f>
        <v>0</v>
      </c>
    </row>
    <row r="15" spans="1:8" ht="93.75">
      <c r="A15" s="2" t="s">
        <v>4</v>
      </c>
      <c r="B15" s="26">
        <v>1</v>
      </c>
      <c r="C15" s="8">
        <v>0.7</v>
      </c>
      <c r="D15" s="31">
        <v>0.92</v>
      </c>
      <c r="E15" s="8" t="s">
        <v>39</v>
      </c>
      <c r="F15" s="8" t="s">
        <v>39</v>
      </c>
      <c r="G15" s="8" t="s">
        <v>39</v>
      </c>
      <c r="H15" s="8" t="s">
        <v>51</v>
      </c>
    </row>
    <row r="16" spans="1:8" ht="56.25">
      <c r="A16" s="3" t="s">
        <v>5</v>
      </c>
      <c r="B16" s="26">
        <v>12.5</v>
      </c>
      <c r="C16" s="8">
        <v>13</v>
      </c>
      <c r="D16" s="8">
        <v>15.1</v>
      </c>
      <c r="E16" s="8">
        <v>111</v>
      </c>
      <c r="F16" s="8">
        <f aca="true" t="shared" si="0" ref="F16:F94">C16/B16*100</f>
        <v>104</v>
      </c>
      <c r="G16" s="8">
        <f aca="true" t="shared" si="1" ref="G16:G94">C16/D16*100</f>
        <v>86.09271523178809</v>
      </c>
      <c r="H16" s="8">
        <f>F16-E16</f>
        <v>-7</v>
      </c>
    </row>
    <row r="17" spans="1:8" ht="37.5">
      <c r="A17" s="3" t="s">
        <v>6</v>
      </c>
      <c r="B17" s="26">
        <v>38.6</v>
      </c>
      <c r="C17" s="8">
        <v>40</v>
      </c>
      <c r="D17" s="8">
        <v>71.6</v>
      </c>
      <c r="E17" s="8">
        <v>100</v>
      </c>
      <c r="F17" s="8">
        <f t="shared" si="0"/>
        <v>103.62694300518133</v>
      </c>
      <c r="G17" s="8">
        <f t="shared" si="1"/>
        <v>55.8659217877095</v>
      </c>
      <c r="H17" s="8">
        <f aca="true" t="shared" si="2" ref="H17:H94">F17-E17</f>
        <v>3.6269430051813316</v>
      </c>
    </row>
    <row r="18" spans="1:8" ht="75">
      <c r="A18" s="3" t="s">
        <v>59</v>
      </c>
      <c r="B18" s="26">
        <v>3200</v>
      </c>
      <c r="C18" s="8">
        <v>3800</v>
      </c>
      <c r="D18" s="8">
        <v>10000</v>
      </c>
      <c r="E18" s="8">
        <v>113.6</v>
      </c>
      <c r="F18" s="8">
        <f t="shared" si="0"/>
        <v>118.75</v>
      </c>
      <c r="G18" s="8">
        <f t="shared" si="1"/>
        <v>38</v>
      </c>
      <c r="H18" s="8">
        <f t="shared" si="2"/>
        <v>5.150000000000006</v>
      </c>
    </row>
    <row r="19" spans="1:8" ht="77.25" customHeight="1">
      <c r="A19" s="3" t="s">
        <v>7</v>
      </c>
      <c r="B19" s="26">
        <v>1100</v>
      </c>
      <c r="C19" s="8">
        <v>400</v>
      </c>
      <c r="D19" s="8">
        <v>2446</v>
      </c>
      <c r="E19" s="8">
        <v>115.1</v>
      </c>
      <c r="F19" s="32">
        <f t="shared" si="0"/>
        <v>36.36363636363637</v>
      </c>
      <c r="G19" s="8">
        <f t="shared" si="1"/>
        <v>16.35322976287817</v>
      </c>
      <c r="H19" s="8">
        <f t="shared" si="2"/>
        <v>-78.73636363636362</v>
      </c>
    </row>
    <row r="20" spans="1:8" ht="62.25" customHeight="1">
      <c r="A20" s="9" t="s">
        <v>38</v>
      </c>
      <c r="B20" s="26"/>
      <c r="C20" s="8"/>
      <c r="D20" s="8"/>
      <c r="E20" s="8"/>
      <c r="F20" s="8"/>
      <c r="G20" s="8"/>
      <c r="H20" s="8"/>
    </row>
    <row r="21" spans="1:8" ht="0.75" customHeight="1" hidden="1">
      <c r="A21" s="4" t="s">
        <v>8</v>
      </c>
      <c r="B21" s="26"/>
      <c r="C21" s="8"/>
      <c r="D21" s="8"/>
      <c r="E21" s="8"/>
      <c r="F21" s="8" t="e">
        <f t="shared" si="0"/>
        <v>#DIV/0!</v>
      </c>
      <c r="G21" s="8" t="e">
        <f t="shared" si="1"/>
        <v>#DIV/0!</v>
      </c>
      <c r="H21" s="8" t="e">
        <f t="shared" si="2"/>
        <v>#DIV/0!</v>
      </c>
    </row>
    <row r="22" spans="1:8" ht="37.5">
      <c r="A22" s="2" t="s">
        <v>40</v>
      </c>
      <c r="B22" s="29">
        <v>0.01</v>
      </c>
      <c r="C22" s="30">
        <v>0.01</v>
      </c>
      <c r="D22" s="23">
        <v>0.038</v>
      </c>
      <c r="E22" s="8">
        <v>102.7</v>
      </c>
      <c r="F22" s="8">
        <f t="shared" si="0"/>
        <v>100</v>
      </c>
      <c r="G22" s="8">
        <f t="shared" si="1"/>
        <v>26.31578947368421</v>
      </c>
      <c r="H22" s="8">
        <f t="shared" si="2"/>
        <v>-2.700000000000003</v>
      </c>
    </row>
    <row r="23" spans="1:8" ht="37.5">
      <c r="A23" s="2" t="s">
        <v>41</v>
      </c>
      <c r="B23" s="26">
        <v>27.3</v>
      </c>
      <c r="C23" s="8">
        <v>120</v>
      </c>
      <c r="D23" s="8">
        <v>200</v>
      </c>
      <c r="E23" s="8">
        <v>102.7</v>
      </c>
      <c r="F23" s="8">
        <f t="shared" si="0"/>
        <v>439.56043956043953</v>
      </c>
      <c r="G23" s="8">
        <f t="shared" si="1"/>
        <v>60</v>
      </c>
      <c r="H23" s="8">
        <f t="shared" si="2"/>
        <v>336.86043956043954</v>
      </c>
    </row>
    <row r="24" spans="1:8" ht="0.75" customHeight="1">
      <c r="A24" s="2"/>
      <c r="B24" s="26"/>
      <c r="C24" s="8"/>
      <c r="D24" s="8"/>
      <c r="E24" s="8">
        <v>103</v>
      </c>
      <c r="F24" s="8" t="e">
        <f t="shared" si="0"/>
        <v>#DIV/0!</v>
      </c>
      <c r="G24" s="8" t="e">
        <f t="shared" si="1"/>
        <v>#DIV/0!</v>
      </c>
      <c r="H24" s="8" t="e">
        <f t="shared" si="2"/>
        <v>#DIV/0!</v>
      </c>
    </row>
    <row r="25" spans="1:8" ht="18.75" hidden="1">
      <c r="A25" s="2"/>
      <c r="B25" s="26"/>
      <c r="C25" s="8"/>
      <c r="D25" s="8"/>
      <c r="E25" s="8">
        <v>103</v>
      </c>
      <c r="F25" s="8" t="e">
        <f t="shared" si="0"/>
        <v>#DIV/0!</v>
      </c>
      <c r="G25" s="8" t="e">
        <f t="shared" si="1"/>
        <v>#DIV/0!</v>
      </c>
      <c r="H25" s="8" t="e">
        <f t="shared" si="2"/>
        <v>#DIV/0!</v>
      </c>
    </row>
    <row r="26" spans="1:8" ht="18.75" hidden="1">
      <c r="A26" s="2"/>
      <c r="B26" s="26"/>
      <c r="C26" s="8"/>
      <c r="D26" s="8"/>
      <c r="E26" s="8">
        <v>103</v>
      </c>
      <c r="F26" s="8" t="e">
        <f t="shared" si="0"/>
        <v>#DIV/0!</v>
      </c>
      <c r="G26" s="8" t="e">
        <f t="shared" si="1"/>
        <v>#DIV/0!</v>
      </c>
      <c r="H26" s="8" t="e">
        <f t="shared" si="2"/>
        <v>#DIV/0!</v>
      </c>
    </row>
    <row r="27" spans="1:8" ht="75">
      <c r="A27" s="4" t="s">
        <v>9</v>
      </c>
      <c r="B27" s="26"/>
      <c r="C27" s="8"/>
      <c r="D27" s="8"/>
      <c r="E27" s="8"/>
      <c r="F27" s="8"/>
      <c r="G27" s="8"/>
      <c r="H27" s="8"/>
    </row>
    <row r="28" spans="1:8" ht="37.5">
      <c r="A28" s="18" t="s">
        <v>52</v>
      </c>
      <c r="B28" s="26">
        <v>0</v>
      </c>
      <c r="C28" s="8">
        <v>0</v>
      </c>
      <c r="D28" s="8">
        <v>33.6</v>
      </c>
      <c r="E28" s="8">
        <v>134.4</v>
      </c>
      <c r="F28" s="8" t="e">
        <f t="shared" si="0"/>
        <v>#DIV/0!</v>
      </c>
      <c r="G28" s="8">
        <f t="shared" si="1"/>
        <v>0</v>
      </c>
      <c r="H28" s="8" t="e">
        <f t="shared" si="2"/>
        <v>#DIV/0!</v>
      </c>
    </row>
    <row r="29" spans="1:8" ht="56.25">
      <c r="A29" s="18" t="s">
        <v>46</v>
      </c>
      <c r="B29" s="26">
        <v>0</v>
      </c>
      <c r="C29" s="8">
        <v>0</v>
      </c>
      <c r="D29" s="8">
        <v>26.3</v>
      </c>
      <c r="E29" s="8">
        <v>148.6</v>
      </c>
      <c r="F29" s="8" t="e">
        <f t="shared" si="0"/>
        <v>#DIV/0!</v>
      </c>
      <c r="G29" s="8">
        <f t="shared" si="1"/>
        <v>0</v>
      </c>
      <c r="H29" s="8" t="e">
        <f t="shared" si="2"/>
        <v>#DIV/0!</v>
      </c>
    </row>
    <row r="30" spans="1:8" ht="75">
      <c r="A30" s="18" t="s">
        <v>47</v>
      </c>
      <c r="B30" s="26">
        <v>0</v>
      </c>
      <c r="C30" s="8">
        <v>0</v>
      </c>
      <c r="D30" s="8">
        <v>7.2</v>
      </c>
      <c r="E30" s="8">
        <v>100</v>
      </c>
      <c r="F30" s="8" t="e">
        <f t="shared" si="0"/>
        <v>#DIV/0!</v>
      </c>
      <c r="G30" s="8">
        <f t="shared" si="1"/>
        <v>0</v>
      </c>
      <c r="H30" s="8" t="e">
        <f t="shared" si="2"/>
        <v>#DIV/0!</v>
      </c>
    </row>
    <row r="31" spans="1:8" ht="37.5">
      <c r="A31" s="18" t="s">
        <v>48</v>
      </c>
      <c r="B31" s="26">
        <v>0</v>
      </c>
      <c r="C31" s="8">
        <v>0</v>
      </c>
      <c r="D31" s="8">
        <v>0.1</v>
      </c>
      <c r="E31" s="8">
        <v>100</v>
      </c>
      <c r="F31" s="8" t="e">
        <f t="shared" si="0"/>
        <v>#DIV/0!</v>
      </c>
      <c r="G31" s="8">
        <f t="shared" si="1"/>
        <v>0</v>
      </c>
      <c r="H31" s="8" t="e">
        <f t="shared" si="2"/>
        <v>#DIV/0!</v>
      </c>
    </row>
    <row r="32" spans="1:8" ht="18.75">
      <c r="A32" s="18" t="s">
        <v>53</v>
      </c>
      <c r="B32" s="26">
        <v>0</v>
      </c>
      <c r="C32" s="8">
        <v>0</v>
      </c>
      <c r="D32" s="8">
        <v>33.5</v>
      </c>
      <c r="E32" s="8">
        <v>100.3</v>
      </c>
      <c r="F32" s="8" t="e">
        <f t="shared" si="0"/>
        <v>#DIV/0!</v>
      </c>
      <c r="G32" s="8">
        <f t="shared" si="1"/>
        <v>0</v>
      </c>
      <c r="H32" s="8" t="e">
        <f t="shared" si="2"/>
        <v>#DIV/0!</v>
      </c>
    </row>
    <row r="33" spans="1:8" ht="56.25">
      <c r="A33" s="18" t="s">
        <v>46</v>
      </c>
      <c r="B33" s="26">
        <v>0</v>
      </c>
      <c r="C33" s="8">
        <v>0</v>
      </c>
      <c r="D33" s="8">
        <v>28.3</v>
      </c>
      <c r="E33" s="8">
        <v>100</v>
      </c>
      <c r="F33" s="8" t="e">
        <f t="shared" si="0"/>
        <v>#DIV/0!</v>
      </c>
      <c r="G33" s="8">
        <f t="shared" si="1"/>
        <v>0</v>
      </c>
      <c r="H33" s="8" t="e">
        <f t="shared" si="2"/>
        <v>#DIV/0!</v>
      </c>
    </row>
    <row r="34" spans="1:8" ht="75">
      <c r="A34" s="18" t="s">
        <v>47</v>
      </c>
      <c r="B34" s="26">
        <v>0</v>
      </c>
      <c r="C34" s="8">
        <v>0</v>
      </c>
      <c r="D34" s="8">
        <v>5.2</v>
      </c>
      <c r="E34" s="8">
        <v>102</v>
      </c>
      <c r="F34" s="8" t="e">
        <f t="shared" si="0"/>
        <v>#DIV/0!</v>
      </c>
      <c r="G34" s="8">
        <f t="shared" si="1"/>
        <v>0</v>
      </c>
      <c r="H34" s="8" t="e">
        <f t="shared" si="2"/>
        <v>#DIV/0!</v>
      </c>
    </row>
    <row r="35" spans="1:8" ht="18.75">
      <c r="A35" s="20" t="s">
        <v>54</v>
      </c>
      <c r="B35" s="27">
        <v>0</v>
      </c>
      <c r="C35" s="7">
        <v>0</v>
      </c>
      <c r="D35" s="7">
        <v>0.5</v>
      </c>
      <c r="E35" s="8">
        <v>83.3</v>
      </c>
      <c r="F35" s="8" t="e">
        <f t="shared" si="0"/>
        <v>#DIV/0!</v>
      </c>
      <c r="G35" s="8">
        <f t="shared" si="1"/>
        <v>0</v>
      </c>
      <c r="H35" s="8" t="e">
        <f t="shared" si="2"/>
        <v>#DIV/0!</v>
      </c>
    </row>
    <row r="36" spans="1:8" ht="37.5">
      <c r="A36" s="22" t="s">
        <v>55</v>
      </c>
      <c r="B36" s="26">
        <v>0</v>
      </c>
      <c r="C36" s="8">
        <v>0</v>
      </c>
      <c r="D36" s="8">
        <v>3.2</v>
      </c>
      <c r="E36" s="8">
        <v>82.1</v>
      </c>
      <c r="F36" s="8" t="e">
        <f t="shared" si="0"/>
        <v>#DIV/0!</v>
      </c>
      <c r="G36" s="8">
        <f t="shared" si="1"/>
        <v>0</v>
      </c>
      <c r="H36" s="8" t="e">
        <f t="shared" si="2"/>
        <v>#DIV/0!</v>
      </c>
    </row>
    <row r="37" spans="1:8" ht="56.25">
      <c r="A37" s="18" t="s">
        <v>46</v>
      </c>
      <c r="B37" s="26">
        <v>0</v>
      </c>
      <c r="C37" s="8">
        <v>0</v>
      </c>
      <c r="D37" s="8">
        <v>2.4</v>
      </c>
      <c r="E37" s="8">
        <v>77.4</v>
      </c>
      <c r="F37" s="8" t="e">
        <f t="shared" si="0"/>
        <v>#DIV/0!</v>
      </c>
      <c r="G37" s="8">
        <f t="shared" si="1"/>
        <v>0</v>
      </c>
      <c r="H37" s="8" t="e">
        <f t="shared" si="2"/>
        <v>#DIV/0!</v>
      </c>
    </row>
    <row r="38" spans="1:8" ht="75">
      <c r="A38" s="18" t="s">
        <v>47</v>
      </c>
      <c r="B38" s="26">
        <v>0</v>
      </c>
      <c r="C38" s="8">
        <v>0</v>
      </c>
      <c r="D38" s="8">
        <v>0.8</v>
      </c>
      <c r="E38" s="8">
        <v>100</v>
      </c>
      <c r="F38" s="8" t="e">
        <f t="shared" si="0"/>
        <v>#DIV/0!</v>
      </c>
      <c r="G38" s="8">
        <f t="shared" si="1"/>
        <v>0</v>
      </c>
      <c r="H38" s="8" t="e">
        <f t="shared" si="2"/>
        <v>#DIV/0!</v>
      </c>
    </row>
    <row r="39" spans="1:8" ht="18.75">
      <c r="A39" s="18" t="s">
        <v>56</v>
      </c>
      <c r="B39" s="26">
        <v>0</v>
      </c>
      <c r="C39" s="8">
        <v>0</v>
      </c>
      <c r="D39" s="7">
        <v>1.2</v>
      </c>
      <c r="E39" s="7">
        <v>100</v>
      </c>
      <c r="F39" s="8" t="e">
        <f t="shared" si="0"/>
        <v>#DIV/0!</v>
      </c>
      <c r="G39" s="8">
        <f t="shared" si="1"/>
        <v>0</v>
      </c>
      <c r="H39" s="8" t="e">
        <f t="shared" si="2"/>
        <v>#DIV/0!</v>
      </c>
    </row>
    <row r="40" spans="1:8" ht="56.25">
      <c r="A40" s="18" t="s">
        <v>46</v>
      </c>
      <c r="B40" s="27">
        <v>0</v>
      </c>
      <c r="C40" s="7">
        <v>0</v>
      </c>
      <c r="D40" s="7">
        <v>0</v>
      </c>
      <c r="E40" s="7">
        <v>0</v>
      </c>
      <c r="F40" s="8" t="e">
        <f t="shared" si="0"/>
        <v>#DIV/0!</v>
      </c>
      <c r="G40" s="8" t="e">
        <f t="shared" si="1"/>
        <v>#DIV/0!</v>
      </c>
      <c r="H40" s="8" t="e">
        <f t="shared" si="2"/>
        <v>#DIV/0!</v>
      </c>
    </row>
    <row r="41" spans="1:8" ht="75">
      <c r="A41" s="18" t="s">
        <v>47</v>
      </c>
      <c r="B41" s="27">
        <v>0</v>
      </c>
      <c r="C41" s="7">
        <v>0</v>
      </c>
      <c r="D41" s="7">
        <v>0.1</v>
      </c>
      <c r="E41" s="7">
        <v>100</v>
      </c>
      <c r="F41" s="8" t="e">
        <f t="shared" si="0"/>
        <v>#DIV/0!</v>
      </c>
      <c r="G41" s="8">
        <f t="shared" si="1"/>
        <v>0</v>
      </c>
      <c r="H41" s="8" t="e">
        <f t="shared" si="2"/>
        <v>#DIV/0!</v>
      </c>
    </row>
    <row r="42" spans="1:8" ht="37.5">
      <c r="A42" s="18" t="s">
        <v>57</v>
      </c>
      <c r="B42" s="27">
        <v>0</v>
      </c>
      <c r="C42" s="7">
        <v>0</v>
      </c>
      <c r="D42" s="7">
        <v>1.1</v>
      </c>
      <c r="E42" s="7">
        <v>100</v>
      </c>
      <c r="F42" s="8" t="e">
        <f t="shared" si="0"/>
        <v>#DIV/0!</v>
      </c>
      <c r="G42" s="8">
        <f t="shared" si="1"/>
        <v>0</v>
      </c>
      <c r="H42" s="8" t="e">
        <f t="shared" si="2"/>
        <v>#DIV/0!</v>
      </c>
    </row>
    <row r="43" spans="1:8" s="17" customFormat="1" ht="18.75">
      <c r="A43" s="20" t="s">
        <v>49</v>
      </c>
      <c r="B43" s="28">
        <v>0</v>
      </c>
      <c r="C43" s="19">
        <v>0</v>
      </c>
      <c r="D43" s="16">
        <v>1.6</v>
      </c>
      <c r="E43" s="8">
        <v>94.1</v>
      </c>
      <c r="F43" s="8" t="e">
        <f t="shared" si="0"/>
        <v>#DIV/0!</v>
      </c>
      <c r="G43" s="8">
        <f t="shared" si="1"/>
        <v>0</v>
      </c>
      <c r="H43" s="8" t="e">
        <f t="shared" si="2"/>
        <v>#DIV/0!</v>
      </c>
    </row>
    <row r="44" spans="1:8" s="17" customFormat="1" ht="56.25">
      <c r="A44" s="18" t="s">
        <v>46</v>
      </c>
      <c r="B44" s="28">
        <v>0</v>
      </c>
      <c r="C44" s="19">
        <v>0</v>
      </c>
      <c r="D44" s="16">
        <v>0</v>
      </c>
      <c r="E44" s="8">
        <v>0</v>
      </c>
      <c r="F44" s="8" t="e">
        <f t="shared" si="0"/>
        <v>#DIV/0!</v>
      </c>
      <c r="G44" s="8" t="e">
        <f t="shared" si="1"/>
        <v>#DIV/0!</v>
      </c>
      <c r="H44" s="8" t="e">
        <f t="shared" si="2"/>
        <v>#DIV/0!</v>
      </c>
    </row>
    <row r="45" spans="1:8" s="17" customFormat="1" ht="75">
      <c r="A45" s="18" t="s">
        <v>47</v>
      </c>
      <c r="B45" s="28">
        <v>0</v>
      </c>
      <c r="C45" s="19">
        <v>0</v>
      </c>
      <c r="D45" s="16">
        <v>0.2</v>
      </c>
      <c r="E45" s="8">
        <v>66.7</v>
      </c>
      <c r="F45" s="8" t="e">
        <f t="shared" si="0"/>
        <v>#DIV/0!</v>
      </c>
      <c r="G45" s="8">
        <f t="shared" si="1"/>
        <v>0</v>
      </c>
      <c r="H45" s="8" t="e">
        <f t="shared" si="2"/>
        <v>#DIV/0!</v>
      </c>
    </row>
    <row r="46" spans="1:8" s="17" customFormat="1" ht="37.5">
      <c r="A46" s="18" t="s">
        <v>57</v>
      </c>
      <c r="B46" s="28">
        <v>0</v>
      </c>
      <c r="C46" s="19">
        <v>0</v>
      </c>
      <c r="D46" s="16">
        <v>1.4</v>
      </c>
      <c r="E46" s="8">
        <v>100</v>
      </c>
      <c r="F46" s="8" t="e">
        <f t="shared" si="0"/>
        <v>#DIV/0!</v>
      </c>
      <c r="G46" s="8">
        <f t="shared" si="1"/>
        <v>0</v>
      </c>
      <c r="H46" s="8" t="e">
        <f t="shared" si="2"/>
        <v>#DIV/0!</v>
      </c>
    </row>
    <row r="47" spans="1:8" s="17" customFormat="1" ht="18.75">
      <c r="A47" s="20" t="s">
        <v>58</v>
      </c>
      <c r="B47" s="28">
        <v>0</v>
      </c>
      <c r="C47" s="19">
        <v>0</v>
      </c>
      <c r="D47" s="16">
        <v>0.24</v>
      </c>
      <c r="E47" s="8">
        <v>100</v>
      </c>
      <c r="F47" s="8" t="e">
        <f t="shared" si="0"/>
        <v>#DIV/0!</v>
      </c>
      <c r="G47" s="8">
        <f t="shared" si="1"/>
        <v>0</v>
      </c>
      <c r="H47" s="8" t="e">
        <f t="shared" si="2"/>
        <v>#DIV/0!</v>
      </c>
    </row>
    <row r="48" spans="1:8" s="17" customFormat="1" ht="56.25">
      <c r="A48" s="18" t="s">
        <v>46</v>
      </c>
      <c r="B48" s="28">
        <v>0</v>
      </c>
      <c r="C48" s="19">
        <v>0</v>
      </c>
      <c r="D48" s="19">
        <v>0.1</v>
      </c>
      <c r="E48" s="8">
        <v>100</v>
      </c>
      <c r="F48" s="8" t="e">
        <f t="shared" si="0"/>
        <v>#DIV/0!</v>
      </c>
      <c r="G48" s="8">
        <f t="shared" si="1"/>
        <v>0</v>
      </c>
      <c r="H48" s="8" t="e">
        <f t="shared" si="2"/>
        <v>#DIV/0!</v>
      </c>
    </row>
    <row r="49" spans="1:8" s="17" customFormat="1" ht="37.5">
      <c r="A49" s="18" t="s">
        <v>57</v>
      </c>
      <c r="B49" s="28">
        <v>0</v>
      </c>
      <c r="C49" s="19">
        <v>0</v>
      </c>
      <c r="D49" s="19">
        <v>0.14</v>
      </c>
      <c r="E49" s="8">
        <v>100</v>
      </c>
      <c r="F49" s="8" t="e">
        <f t="shared" si="0"/>
        <v>#DIV/0!</v>
      </c>
      <c r="G49" s="8">
        <f t="shared" si="1"/>
        <v>0</v>
      </c>
      <c r="H49" s="8" t="e">
        <f t="shared" si="2"/>
        <v>#DIV/0!</v>
      </c>
    </row>
    <row r="50" spans="1:8" s="17" customFormat="1" ht="37.5" customHeight="1">
      <c r="A50" s="18" t="s">
        <v>47</v>
      </c>
      <c r="B50" s="28">
        <v>0</v>
      </c>
      <c r="C50" s="19">
        <v>0</v>
      </c>
      <c r="D50" s="16">
        <v>0</v>
      </c>
      <c r="E50" s="8">
        <v>0</v>
      </c>
      <c r="F50" s="8" t="e">
        <f t="shared" si="0"/>
        <v>#DIV/0!</v>
      </c>
      <c r="G50" s="8" t="e">
        <f t="shared" si="1"/>
        <v>#DIV/0!</v>
      </c>
      <c r="H50" s="8" t="e">
        <f t="shared" si="2"/>
        <v>#DIV/0!</v>
      </c>
    </row>
    <row r="51" spans="1:8" ht="37.5">
      <c r="A51" s="2" t="s">
        <v>68</v>
      </c>
      <c r="B51" s="33">
        <v>0.155</v>
      </c>
      <c r="C51" s="23">
        <v>1.006</v>
      </c>
      <c r="D51" s="8">
        <v>2.61</v>
      </c>
      <c r="E51" s="7">
        <v>123.7</v>
      </c>
      <c r="F51" s="8">
        <f t="shared" si="0"/>
        <v>649.0322580645161</v>
      </c>
      <c r="G51" s="8">
        <f t="shared" si="1"/>
        <v>38.54406130268199</v>
      </c>
      <c r="H51" s="8">
        <f t="shared" si="2"/>
        <v>525.332258064516</v>
      </c>
    </row>
    <row r="52" spans="1:8" ht="56.25">
      <c r="A52" s="18" t="s">
        <v>46</v>
      </c>
      <c r="B52" s="33">
        <v>0.067</v>
      </c>
      <c r="C52" s="23">
        <v>0.9</v>
      </c>
      <c r="D52" s="8">
        <v>1.9</v>
      </c>
      <c r="E52" s="8">
        <v>135.7</v>
      </c>
      <c r="F52" s="8">
        <f t="shared" si="0"/>
        <v>1343.283582089552</v>
      </c>
      <c r="G52" s="8">
        <f t="shared" si="1"/>
        <v>47.36842105263158</v>
      </c>
      <c r="H52" s="8">
        <f t="shared" si="2"/>
        <v>1207.583582089552</v>
      </c>
    </row>
    <row r="53" spans="1:8" ht="37.5">
      <c r="A53" s="18" t="s">
        <v>48</v>
      </c>
      <c r="B53" s="26">
        <v>0.088</v>
      </c>
      <c r="C53" s="7">
        <v>0.106</v>
      </c>
      <c r="D53" s="8">
        <v>0.7</v>
      </c>
      <c r="E53" s="8">
        <v>100</v>
      </c>
      <c r="F53" s="8">
        <f t="shared" si="0"/>
        <v>120.45454545454545</v>
      </c>
      <c r="G53" s="8">
        <f t="shared" si="1"/>
        <v>15.142857142857144</v>
      </c>
      <c r="H53" s="8">
        <f t="shared" si="2"/>
        <v>20.454545454545453</v>
      </c>
    </row>
    <row r="54" spans="1:8" ht="18.75">
      <c r="A54" s="2" t="s">
        <v>67</v>
      </c>
      <c r="B54" s="33">
        <v>1.42</v>
      </c>
      <c r="C54" s="23">
        <v>2.259</v>
      </c>
      <c r="D54" s="23">
        <v>4.75</v>
      </c>
      <c r="E54" s="7">
        <v>111.8</v>
      </c>
      <c r="F54" s="8">
        <f t="shared" si="0"/>
        <v>159.0845070422535</v>
      </c>
      <c r="G54" s="8">
        <f t="shared" si="1"/>
        <v>47.5578947368421</v>
      </c>
      <c r="H54" s="8">
        <f t="shared" si="2"/>
        <v>47.28450704225351</v>
      </c>
    </row>
    <row r="55" spans="1:8" ht="56.25">
      <c r="A55" s="21" t="s">
        <v>46</v>
      </c>
      <c r="B55" s="33">
        <v>0.93</v>
      </c>
      <c r="C55" s="23">
        <v>1.45</v>
      </c>
      <c r="D55" s="23">
        <v>3.5</v>
      </c>
      <c r="E55" s="8">
        <v>116.7</v>
      </c>
      <c r="F55" s="8">
        <f t="shared" si="0"/>
        <v>155.91397849462365</v>
      </c>
      <c r="G55" s="8">
        <f t="shared" si="1"/>
        <v>41.42857142857142</v>
      </c>
      <c r="H55" s="8">
        <f t="shared" si="2"/>
        <v>39.213978494623646</v>
      </c>
    </row>
    <row r="56" spans="1:8" ht="75">
      <c r="A56" s="18" t="s">
        <v>47</v>
      </c>
      <c r="B56" s="33">
        <v>0.09</v>
      </c>
      <c r="C56" s="23">
        <v>0.023</v>
      </c>
      <c r="D56" s="23">
        <v>0.05</v>
      </c>
      <c r="E56" s="8">
        <v>100</v>
      </c>
      <c r="F56" s="8">
        <f t="shared" si="0"/>
        <v>25.555555555555554</v>
      </c>
      <c r="G56" s="8">
        <f t="shared" si="1"/>
        <v>46</v>
      </c>
      <c r="H56" s="8">
        <f t="shared" si="2"/>
        <v>-74.44444444444444</v>
      </c>
    </row>
    <row r="57" spans="1:8" ht="37.5">
      <c r="A57" s="18" t="s">
        <v>48</v>
      </c>
      <c r="B57" s="33">
        <v>0.4</v>
      </c>
      <c r="C57" s="23">
        <v>0.786</v>
      </c>
      <c r="D57" s="23">
        <v>1.2</v>
      </c>
      <c r="E57" s="8">
        <v>100</v>
      </c>
      <c r="F57" s="8">
        <f t="shared" si="0"/>
        <v>196.5</v>
      </c>
      <c r="G57" s="8">
        <f t="shared" si="1"/>
        <v>65.5</v>
      </c>
      <c r="H57" s="8">
        <f t="shared" si="2"/>
        <v>96.5</v>
      </c>
    </row>
    <row r="58" spans="1:8" ht="18.75">
      <c r="A58" s="2" t="s">
        <v>69</v>
      </c>
      <c r="B58" s="26">
        <v>0.9</v>
      </c>
      <c r="C58" s="7">
        <v>0.85</v>
      </c>
      <c r="D58" s="7">
        <v>2.1</v>
      </c>
      <c r="E58" s="7">
        <v>123.5</v>
      </c>
      <c r="F58" s="8">
        <f t="shared" si="0"/>
        <v>94.44444444444444</v>
      </c>
      <c r="G58" s="8">
        <f t="shared" si="1"/>
        <v>40.476190476190474</v>
      </c>
      <c r="H58" s="8">
        <f t="shared" si="2"/>
        <v>-29.055555555555557</v>
      </c>
    </row>
    <row r="59" spans="1:8" ht="56.25">
      <c r="A59" s="4" t="s">
        <v>10</v>
      </c>
      <c r="B59" s="27"/>
      <c r="C59" s="7"/>
      <c r="D59" s="7"/>
      <c r="E59" s="7"/>
      <c r="F59" s="8"/>
      <c r="G59" s="8"/>
      <c r="H59" s="8"/>
    </row>
    <row r="60" spans="1:8" ht="18.75">
      <c r="A60" s="2" t="s">
        <v>11</v>
      </c>
      <c r="B60" s="27">
        <v>2145</v>
      </c>
      <c r="C60" s="7">
        <v>2792</v>
      </c>
      <c r="D60" s="7">
        <v>2720</v>
      </c>
      <c r="E60" s="7">
        <v>100.7</v>
      </c>
      <c r="F60" s="8">
        <f t="shared" si="0"/>
        <v>130.16317016317015</v>
      </c>
      <c r="G60" s="8">
        <f t="shared" si="1"/>
        <v>102.6470588235294</v>
      </c>
      <c r="H60" s="8">
        <f t="shared" si="2"/>
        <v>29.463170163170147</v>
      </c>
    </row>
    <row r="61" spans="1:8" ht="18.75">
      <c r="A61" s="2" t="s">
        <v>12</v>
      </c>
      <c r="B61" s="27">
        <v>752</v>
      </c>
      <c r="C61" s="7">
        <v>767</v>
      </c>
      <c r="D61" s="7">
        <v>748</v>
      </c>
      <c r="E61" s="8">
        <v>101.4</v>
      </c>
      <c r="F61" s="8">
        <f t="shared" si="0"/>
        <v>101.99468085106382</v>
      </c>
      <c r="G61" s="8">
        <f t="shared" si="1"/>
        <v>102.54010695187165</v>
      </c>
      <c r="H61" s="8">
        <f t="shared" si="2"/>
        <v>0.5946808510638135</v>
      </c>
    </row>
    <row r="62" spans="1:8" ht="56.25">
      <c r="A62" s="18" t="s">
        <v>46</v>
      </c>
      <c r="B62" s="27">
        <v>542</v>
      </c>
      <c r="C62" s="7">
        <v>551</v>
      </c>
      <c r="D62" s="7">
        <v>510</v>
      </c>
      <c r="E62" s="8">
        <v>98.1</v>
      </c>
      <c r="F62" s="8">
        <f t="shared" si="0"/>
        <v>101.66051660516607</v>
      </c>
      <c r="G62" s="8">
        <f t="shared" si="1"/>
        <v>108.0392156862745</v>
      </c>
      <c r="H62" s="8">
        <f t="shared" si="2"/>
        <v>3.5605166051660717</v>
      </c>
    </row>
    <row r="63" spans="1:8" ht="75">
      <c r="A63" s="18" t="s">
        <v>47</v>
      </c>
      <c r="B63" s="27">
        <v>7</v>
      </c>
      <c r="C63" s="7">
        <v>3</v>
      </c>
      <c r="D63" s="7">
        <v>18</v>
      </c>
      <c r="E63" s="8">
        <v>225</v>
      </c>
      <c r="F63" s="8">
        <f t="shared" si="0"/>
        <v>42.857142857142854</v>
      </c>
      <c r="G63" s="8">
        <f t="shared" si="1"/>
        <v>16.666666666666664</v>
      </c>
      <c r="H63" s="8">
        <f t="shared" si="2"/>
        <v>-182.14285714285714</v>
      </c>
    </row>
    <row r="64" spans="1:8" ht="37.5">
      <c r="A64" s="18" t="s">
        <v>48</v>
      </c>
      <c r="B64" s="27">
        <v>210</v>
      </c>
      <c r="C64" s="7">
        <v>213</v>
      </c>
      <c r="D64" s="7">
        <v>220</v>
      </c>
      <c r="E64" s="8">
        <v>104.8</v>
      </c>
      <c r="F64" s="8">
        <f t="shared" si="0"/>
        <v>101.42857142857142</v>
      </c>
      <c r="G64" s="8">
        <f t="shared" si="1"/>
        <v>96.81818181818181</v>
      </c>
      <c r="H64" s="8">
        <f t="shared" si="2"/>
        <v>-3.3714285714285808</v>
      </c>
    </row>
    <row r="65" spans="1:8" ht="18" customHeight="1">
      <c r="A65" s="2" t="s">
        <v>70</v>
      </c>
      <c r="B65" s="27">
        <v>161</v>
      </c>
      <c r="C65" s="7">
        <v>118</v>
      </c>
      <c r="D65" s="7">
        <v>153</v>
      </c>
      <c r="E65" s="7">
        <v>100</v>
      </c>
      <c r="F65" s="8">
        <f t="shared" si="0"/>
        <v>73.29192546583852</v>
      </c>
      <c r="G65" s="8">
        <f t="shared" si="1"/>
        <v>77.12418300653596</v>
      </c>
      <c r="H65" s="8">
        <f t="shared" si="2"/>
        <v>-26.708074534161483</v>
      </c>
    </row>
    <row r="66" spans="1:8" ht="1.5" customHeight="1" hidden="1">
      <c r="A66" s="18" t="s">
        <v>46</v>
      </c>
      <c r="B66" s="27">
        <v>0</v>
      </c>
      <c r="C66" s="7">
        <v>0</v>
      </c>
      <c r="D66" s="7">
        <v>0</v>
      </c>
      <c r="E66" s="7">
        <v>0</v>
      </c>
      <c r="F66" s="8" t="e">
        <f t="shared" si="0"/>
        <v>#DIV/0!</v>
      </c>
      <c r="G66" s="8" t="e">
        <f t="shared" si="1"/>
        <v>#DIV/0!</v>
      </c>
      <c r="H66" s="8" t="e">
        <f t="shared" si="2"/>
        <v>#DIV/0!</v>
      </c>
    </row>
    <row r="67" spans="1:8" ht="75" hidden="1">
      <c r="A67" s="18" t="s">
        <v>47</v>
      </c>
      <c r="B67" s="27">
        <v>0</v>
      </c>
      <c r="C67" s="7">
        <v>0</v>
      </c>
      <c r="D67" s="7">
        <v>0</v>
      </c>
      <c r="E67" s="7">
        <v>0</v>
      </c>
      <c r="F67" s="8" t="e">
        <f t="shared" si="0"/>
        <v>#DIV/0!</v>
      </c>
      <c r="G67" s="8" t="e">
        <f t="shared" si="1"/>
        <v>#DIV/0!</v>
      </c>
      <c r="H67" s="8" t="e">
        <f t="shared" si="2"/>
        <v>#DIV/0!</v>
      </c>
    </row>
    <row r="68" spans="1:8" ht="37.5" hidden="1">
      <c r="A68" s="18" t="s">
        <v>48</v>
      </c>
      <c r="B68" s="27">
        <v>0</v>
      </c>
      <c r="C68" s="7">
        <v>0</v>
      </c>
      <c r="D68" s="7">
        <v>0</v>
      </c>
      <c r="E68" s="7">
        <v>0</v>
      </c>
      <c r="F68" s="8" t="e">
        <f t="shared" si="0"/>
        <v>#DIV/0!</v>
      </c>
      <c r="G68" s="8" t="e">
        <f t="shared" si="1"/>
        <v>#DIV/0!</v>
      </c>
      <c r="H68" s="8" t="e">
        <f t="shared" si="2"/>
        <v>#DIV/0!</v>
      </c>
    </row>
    <row r="69" spans="1:8" ht="18.75">
      <c r="A69" s="2" t="s">
        <v>13</v>
      </c>
      <c r="B69" s="27">
        <v>72.3</v>
      </c>
      <c r="C69" s="8">
        <v>77.4</v>
      </c>
      <c r="D69" s="7">
        <v>15</v>
      </c>
      <c r="E69" s="8">
        <v>123</v>
      </c>
      <c r="F69" s="8">
        <f t="shared" si="0"/>
        <v>107.05394190871371</v>
      </c>
      <c r="G69" s="8">
        <f t="shared" si="1"/>
        <v>516</v>
      </c>
      <c r="H69" s="8">
        <f t="shared" si="2"/>
        <v>-15.94605809128629</v>
      </c>
    </row>
    <row r="70" spans="1:8" ht="37.5">
      <c r="A70" s="18" t="s">
        <v>48</v>
      </c>
      <c r="B70" s="27">
        <v>12.28</v>
      </c>
      <c r="C70" s="8">
        <v>7.08</v>
      </c>
      <c r="D70" s="7">
        <v>15</v>
      </c>
      <c r="E70" s="8">
        <v>123</v>
      </c>
      <c r="F70" s="8">
        <f t="shared" si="0"/>
        <v>57.65472312703584</v>
      </c>
      <c r="G70" s="8">
        <f t="shared" si="1"/>
        <v>47.2</v>
      </c>
      <c r="H70" s="8">
        <f t="shared" si="2"/>
        <v>-65.34527687296416</v>
      </c>
    </row>
    <row r="71" spans="1:8" ht="37.5">
      <c r="A71" s="2" t="s">
        <v>14</v>
      </c>
      <c r="B71" s="27">
        <v>46200</v>
      </c>
      <c r="C71" s="8">
        <v>50500</v>
      </c>
      <c r="D71" s="8">
        <v>119555.6</v>
      </c>
      <c r="E71" s="8">
        <v>110.3</v>
      </c>
      <c r="F71" s="8">
        <f t="shared" si="0"/>
        <v>109.3073593073593</v>
      </c>
      <c r="G71" s="8">
        <f t="shared" si="1"/>
        <v>42.239761249159386</v>
      </c>
      <c r="H71" s="8">
        <f t="shared" si="2"/>
        <v>-0.9926406926406912</v>
      </c>
    </row>
    <row r="72" spans="1:8" ht="37.5">
      <c r="A72" s="2" t="s">
        <v>15</v>
      </c>
      <c r="B72" s="27">
        <v>400</v>
      </c>
      <c r="C72" s="8">
        <v>400</v>
      </c>
      <c r="D72" s="8">
        <v>1200</v>
      </c>
      <c r="E72" s="7">
        <v>110.1</v>
      </c>
      <c r="F72" s="8">
        <f t="shared" si="0"/>
        <v>100</v>
      </c>
      <c r="G72" s="8">
        <f t="shared" si="1"/>
        <v>33.33333333333333</v>
      </c>
      <c r="H72" s="8">
        <f t="shared" si="2"/>
        <v>-10.099999999999994</v>
      </c>
    </row>
    <row r="73" spans="1:8" ht="37.5">
      <c r="A73" s="2" t="s">
        <v>16</v>
      </c>
      <c r="B73" s="26">
        <v>700</v>
      </c>
      <c r="C73" s="8">
        <v>1000</v>
      </c>
      <c r="D73" s="8">
        <v>1638.5</v>
      </c>
      <c r="E73" s="7">
        <v>112.6</v>
      </c>
      <c r="F73" s="8">
        <f t="shared" si="0"/>
        <v>142.85714285714286</v>
      </c>
      <c r="G73" s="8">
        <f t="shared" si="1"/>
        <v>61.03143118706134</v>
      </c>
      <c r="H73" s="8">
        <f t="shared" si="2"/>
        <v>30.257142857142867</v>
      </c>
    </row>
    <row r="74" spans="1:8" ht="37.5">
      <c r="A74" s="4" t="s">
        <v>17</v>
      </c>
      <c r="B74" s="27"/>
      <c r="C74" s="7"/>
      <c r="D74" s="7"/>
      <c r="E74" s="7"/>
      <c r="F74" s="8"/>
      <c r="G74" s="8"/>
      <c r="H74" s="8"/>
    </row>
    <row r="75" spans="1:8" ht="93.75">
      <c r="A75" s="2" t="s">
        <v>18</v>
      </c>
      <c r="B75" s="27">
        <v>40000</v>
      </c>
      <c r="C75" s="7">
        <v>13700</v>
      </c>
      <c r="D75" s="7">
        <v>52000</v>
      </c>
      <c r="E75" s="7">
        <v>110.6</v>
      </c>
      <c r="F75" s="8">
        <f t="shared" si="0"/>
        <v>34.25</v>
      </c>
      <c r="G75" s="8">
        <f t="shared" si="1"/>
        <v>26.346153846153847</v>
      </c>
      <c r="H75" s="8">
        <f t="shared" si="2"/>
        <v>-76.35</v>
      </c>
    </row>
    <row r="76" spans="1:8" ht="18.75">
      <c r="A76" s="4" t="s">
        <v>19</v>
      </c>
      <c r="B76" s="27"/>
      <c r="C76" s="7"/>
      <c r="D76" s="7"/>
      <c r="E76" s="7"/>
      <c r="F76" s="8"/>
      <c r="G76" s="8"/>
      <c r="H76" s="8"/>
    </row>
    <row r="77" spans="1:8" ht="56.25">
      <c r="A77" s="2" t="s">
        <v>20</v>
      </c>
      <c r="B77" s="27">
        <v>27.6</v>
      </c>
      <c r="C77" s="7">
        <v>24.4</v>
      </c>
      <c r="D77" s="7">
        <v>27.6</v>
      </c>
      <c r="E77" s="7">
        <v>98.2</v>
      </c>
      <c r="F77" s="8">
        <f t="shared" si="0"/>
        <v>88.40579710144927</v>
      </c>
      <c r="G77" s="8">
        <f t="shared" si="1"/>
        <v>88.40579710144927</v>
      </c>
      <c r="H77" s="8">
        <f t="shared" si="2"/>
        <v>-9.794202898550736</v>
      </c>
    </row>
    <row r="78" spans="1:8" ht="18.75">
      <c r="A78" s="4" t="s">
        <v>21</v>
      </c>
      <c r="B78" s="27"/>
      <c r="C78" s="7"/>
      <c r="D78" s="7"/>
      <c r="E78" s="7"/>
      <c r="F78" s="8"/>
      <c r="G78" s="8"/>
      <c r="H78" s="8"/>
    </row>
    <row r="79" spans="1:8" ht="75">
      <c r="A79" s="2" t="s">
        <v>22</v>
      </c>
      <c r="B79" s="27">
        <v>42</v>
      </c>
      <c r="C79" s="7">
        <v>40</v>
      </c>
      <c r="D79" s="7">
        <v>45</v>
      </c>
      <c r="E79" s="7">
        <v>102.3</v>
      </c>
      <c r="F79" s="8">
        <f t="shared" si="0"/>
        <v>95.23809523809523</v>
      </c>
      <c r="G79" s="8">
        <f t="shared" si="1"/>
        <v>88.88888888888889</v>
      </c>
      <c r="H79" s="8">
        <f t="shared" si="2"/>
        <v>-7.061904761904771</v>
      </c>
    </row>
    <row r="80" spans="1:8" ht="56.25">
      <c r="A80" s="2" t="s">
        <v>23</v>
      </c>
      <c r="B80" s="27">
        <v>81</v>
      </c>
      <c r="C80" s="7">
        <v>81</v>
      </c>
      <c r="D80" s="7">
        <v>81</v>
      </c>
      <c r="E80" s="7">
        <v>100</v>
      </c>
      <c r="F80" s="8">
        <f t="shared" si="0"/>
        <v>100</v>
      </c>
      <c r="G80" s="8">
        <f t="shared" si="1"/>
        <v>100</v>
      </c>
      <c r="H80" s="8">
        <f t="shared" si="2"/>
        <v>0</v>
      </c>
    </row>
    <row r="81" spans="1:8" ht="56.25">
      <c r="A81" s="2" t="s">
        <v>24</v>
      </c>
      <c r="B81" s="27">
        <v>231</v>
      </c>
      <c r="C81" s="7">
        <v>220</v>
      </c>
      <c r="D81" s="7">
        <v>225</v>
      </c>
      <c r="E81" s="7">
        <v>100</v>
      </c>
      <c r="F81" s="8">
        <f>C81/B81*100</f>
        <v>95.23809523809523</v>
      </c>
      <c r="G81" s="8">
        <f t="shared" si="1"/>
        <v>97.77777777777777</v>
      </c>
      <c r="H81" s="8">
        <f t="shared" si="2"/>
        <v>-4.761904761904773</v>
      </c>
    </row>
    <row r="82" spans="1:8" ht="56.25">
      <c r="A82" s="2" t="s">
        <v>25</v>
      </c>
      <c r="B82" s="27">
        <v>80</v>
      </c>
      <c r="C82" s="7">
        <v>60</v>
      </c>
      <c r="D82" s="7">
        <v>600</v>
      </c>
      <c r="E82" s="7">
        <v>345.2</v>
      </c>
      <c r="F82" s="8">
        <v>0</v>
      </c>
      <c r="G82" s="8">
        <f t="shared" si="1"/>
        <v>10</v>
      </c>
      <c r="H82" s="8">
        <f t="shared" si="2"/>
        <v>-345.2</v>
      </c>
    </row>
    <row r="83" spans="1:8" ht="93.75">
      <c r="A83" s="2" t="s">
        <v>26</v>
      </c>
      <c r="B83" s="2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</row>
    <row r="84" spans="1:8" ht="39">
      <c r="A84" s="5" t="s">
        <v>27</v>
      </c>
      <c r="B84" s="27"/>
      <c r="C84" s="7"/>
      <c r="D84" s="7"/>
      <c r="E84" s="7"/>
      <c r="F84" s="8"/>
      <c r="G84" s="8"/>
      <c r="H84" s="8"/>
    </row>
    <row r="85" spans="1:8" ht="39">
      <c r="A85" s="6" t="s">
        <v>28</v>
      </c>
      <c r="B85" s="27">
        <v>18.3</v>
      </c>
      <c r="C85" s="7">
        <v>18.3</v>
      </c>
      <c r="D85" s="7">
        <v>24</v>
      </c>
      <c r="E85" s="8">
        <f>D85/B85*100</f>
        <v>131.14754098360655</v>
      </c>
      <c r="F85" s="8">
        <f t="shared" si="0"/>
        <v>100</v>
      </c>
      <c r="G85" s="8">
        <f t="shared" si="1"/>
        <v>76.25</v>
      </c>
      <c r="H85" s="8">
        <f t="shared" si="2"/>
        <v>-31.147540983606547</v>
      </c>
    </row>
    <row r="86" spans="1:8" ht="38.25" customHeight="1">
      <c r="A86" s="6" t="s">
        <v>29</v>
      </c>
      <c r="B86" s="27">
        <v>31.1</v>
      </c>
      <c r="C86" s="7">
        <v>31.1</v>
      </c>
      <c r="D86" s="7">
        <v>31.1</v>
      </c>
      <c r="E86" s="8">
        <v>100</v>
      </c>
      <c r="F86" s="8">
        <f t="shared" si="0"/>
        <v>100</v>
      </c>
      <c r="G86" s="8">
        <f t="shared" si="1"/>
        <v>100</v>
      </c>
      <c r="H86" s="8">
        <f t="shared" si="2"/>
        <v>0</v>
      </c>
    </row>
    <row r="87" spans="1:8" ht="39" hidden="1">
      <c r="A87" s="6" t="s">
        <v>30</v>
      </c>
      <c r="B87" s="27"/>
      <c r="C87" s="7"/>
      <c r="D87" s="7"/>
      <c r="E87" s="7"/>
      <c r="F87" s="8"/>
      <c r="G87" s="8"/>
      <c r="H87" s="8"/>
    </row>
    <row r="88" spans="1:8" ht="58.5">
      <c r="A88" s="6" t="s">
        <v>31</v>
      </c>
      <c r="B88" s="27">
        <v>30.2</v>
      </c>
      <c r="C88" s="7">
        <v>30.2</v>
      </c>
      <c r="D88" s="7">
        <v>30.2</v>
      </c>
      <c r="E88" s="8">
        <v>100</v>
      </c>
      <c r="F88" s="8">
        <f t="shared" si="0"/>
        <v>100</v>
      </c>
      <c r="G88" s="8">
        <f t="shared" si="1"/>
        <v>100</v>
      </c>
      <c r="H88" s="8">
        <f t="shared" si="2"/>
        <v>0</v>
      </c>
    </row>
    <row r="89" spans="1:8" ht="39">
      <c r="A89" s="6" t="s">
        <v>32</v>
      </c>
      <c r="B89" s="27">
        <v>27.1</v>
      </c>
      <c r="C89" s="7">
        <v>27.1</v>
      </c>
      <c r="D89" s="7">
        <v>27.1</v>
      </c>
      <c r="E89" s="8">
        <v>100</v>
      </c>
      <c r="F89" s="8">
        <f t="shared" si="0"/>
        <v>100</v>
      </c>
      <c r="G89" s="8">
        <f t="shared" si="1"/>
        <v>100</v>
      </c>
      <c r="H89" s="8">
        <f t="shared" si="2"/>
        <v>0</v>
      </c>
    </row>
    <row r="90" spans="1:8" ht="18" customHeight="1">
      <c r="A90" s="5" t="s">
        <v>33</v>
      </c>
      <c r="B90" s="27"/>
      <c r="C90" s="7"/>
      <c r="D90" s="7"/>
      <c r="E90" s="7"/>
      <c r="F90" s="8"/>
      <c r="G90" s="8"/>
      <c r="H90" s="8"/>
    </row>
    <row r="91" spans="1:8" ht="0.75" customHeight="1" hidden="1">
      <c r="A91" s="6" t="s">
        <v>34</v>
      </c>
      <c r="B91" s="27"/>
      <c r="C91" s="7"/>
      <c r="D91" s="7"/>
      <c r="E91" s="7"/>
      <c r="F91" s="8"/>
      <c r="G91" s="8"/>
      <c r="H91" s="8"/>
    </row>
    <row r="92" spans="1:8" ht="58.5" hidden="1">
      <c r="A92" s="6" t="s">
        <v>35</v>
      </c>
      <c r="B92" s="27"/>
      <c r="C92" s="7"/>
      <c r="D92" s="7"/>
      <c r="E92" s="7"/>
      <c r="F92" s="8"/>
      <c r="G92" s="8"/>
      <c r="H92" s="8"/>
    </row>
    <row r="93" spans="1:8" ht="108" customHeight="1" hidden="1">
      <c r="A93" s="6" t="s">
        <v>36</v>
      </c>
      <c r="B93" s="27"/>
      <c r="C93" s="7"/>
      <c r="D93" s="7"/>
      <c r="E93" s="7"/>
      <c r="F93" s="8"/>
      <c r="G93" s="8"/>
      <c r="H93" s="8"/>
    </row>
    <row r="94" spans="1:8" ht="58.5">
      <c r="A94" s="6" t="s">
        <v>37</v>
      </c>
      <c r="B94" s="27">
        <v>248</v>
      </c>
      <c r="C94" s="7">
        <v>248</v>
      </c>
      <c r="D94" s="7">
        <v>330</v>
      </c>
      <c r="E94" s="7">
        <v>133.1</v>
      </c>
      <c r="F94" s="8">
        <f t="shared" si="0"/>
        <v>100</v>
      </c>
      <c r="G94" s="8">
        <f t="shared" si="1"/>
        <v>75.15151515151514</v>
      </c>
      <c r="H94" s="8">
        <f t="shared" si="2"/>
        <v>-33.099999999999994</v>
      </c>
    </row>
    <row r="95" ht="14.25" customHeight="1"/>
    <row r="96" ht="15" hidden="1"/>
    <row r="97" ht="15" hidden="1"/>
    <row r="98" ht="15" hidden="1"/>
    <row r="99" ht="18.75">
      <c r="A99" s="12" t="s">
        <v>42</v>
      </c>
    </row>
    <row r="100" ht="18.75">
      <c r="A100" s="12" t="s">
        <v>43</v>
      </c>
    </row>
    <row r="101" spans="1:7" ht="18.75">
      <c r="A101" s="12" t="s">
        <v>44</v>
      </c>
      <c r="F101" s="37" t="s">
        <v>45</v>
      </c>
      <c r="G101" s="37"/>
    </row>
    <row r="102" ht="18.75">
      <c r="A102" s="13"/>
    </row>
  </sheetData>
  <sheetProtection/>
  <mergeCells count="9">
    <mergeCell ref="A8:H8"/>
    <mergeCell ref="A9:H9"/>
    <mergeCell ref="A10:H10"/>
    <mergeCell ref="F101:G101"/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Natasha</cp:lastModifiedBy>
  <cp:lastPrinted>2013-09-24T12:28:08Z</cp:lastPrinted>
  <dcterms:created xsi:type="dcterms:W3CDTF">2012-04-25T10:46:48Z</dcterms:created>
  <dcterms:modified xsi:type="dcterms:W3CDTF">2013-09-24T12:28:28Z</dcterms:modified>
  <cp:category/>
  <cp:version/>
  <cp:contentType/>
  <cp:contentStatus/>
</cp:coreProperties>
</file>